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UENTA PUBLICA 2022 DIF\INFORMACION PROGRAMATICA\"/>
    </mc:Choice>
  </mc:AlternateContent>
  <xr:revisionPtr revIDLastSave="0" documentId="13_ncr:1_{73E9429B-479B-4577-8ADC-67F8F80FCC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G6" i="1"/>
  <c r="E25" i="1"/>
  <c r="E22" i="1"/>
  <c r="E18" i="1"/>
  <c r="E9" i="1"/>
  <c r="E6" i="1"/>
  <c r="D25" i="1"/>
  <c r="D22" i="1"/>
  <c r="D18" i="1"/>
  <c r="D9" i="1"/>
  <c r="D6" i="1"/>
  <c r="G35" i="1" l="1"/>
  <c r="D35" i="1"/>
  <c r="H35" i="1"/>
  <c r="I31" i="1"/>
  <c r="I30" i="1" s="1"/>
  <c r="F30" i="1"/>
  <c r="E35" i="1"/>
  <c r="F18" i="1"/>
  <c r="F6" i="1"/>
  <c r="I9" i="1"/>
  <c r="I25" i="1"/>
  <c r="I22" i="1"/>
  <c r="F25" i="1"/>
  <c r="F9" i="1"/>
  <c r="F22" i="1"/>
  <c r="I19" i="1"/>
  <c r="I18" i="1" s="1"/>
  <c r="I6" i="1"/>
  <c r="F35" i="1" l="1"/>
  <c r="I35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<sst xmlns="http://schemas.openxmlformats.org/spreadsheetml/2006/main" count="66" uniqueCount="66">
  <si>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</si>
  <si>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</si>
  <si>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</si>
  <si>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</si>
  <si>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</si>
  <si>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</si>
  <si>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</si>
  <si>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</si>
  <si>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</si>
  <si>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</si>
  <si>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</si>
  <si>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</si>
  <si>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</si>
  <si>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</si>
  <si>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</si>
  <si>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</si>
  <si>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</si>
  <si>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</si>
  <si>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</si>
  <si>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</si>
  <si>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</si>
  <si>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</si>
  <si>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</si>
  <si>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</si>
  <si>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</si>
  <si>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</si>
  <si>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</si>
  <si>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</si>
  <si>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</si>
  <si>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</si>
  <si>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</si>
  <si>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</si>
  <si>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</si>
  <si>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</si>
  <si>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</si>
  <si>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</si>
  <si>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</si>
  <si>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</si>
  <si>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</si>
  <si>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</si>
  <si>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</si>
  <si>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</si>
  <si>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</si>
  <si>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</si>
  <si>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</si>
  <si>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</si>
  <si>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</si>
  <si>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</si>
  <si>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</si>
  <si>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</si>
  <si>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</si>
  <si>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</si>
  <si>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</si>
  <si>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</si>
  <si>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</si>
  <si>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</si>
  <si>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</si>
  <si>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</si>
  <si>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</si>
  <si>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</si>
  <si>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</si>
  <si>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</si>
  <si>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</si>
  <si>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</si>
  <si>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</si>
  <si>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Sistema para el Desarrollo Integral de la Familia del Municipio de Santiago Maravatío, Gto.
Gasto por Categoría Programática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</si>
</sst>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showGridLines="0" tabSelected="1" zoomScaleNormal="100" zoomScaleSheetLayoutView="90" workbookViewId="0">
      <selection activeCell="C29" sqref="C29"/>
    </sheetView>
  </sheetViews>
  <sheetFormatPr baseColWidth="10" defaultColWidth="11.44140625" defaultRowHeight="10.199999999999999" x14ac:dyDescent="0.2"/>
  <cols>
    <col min="1" max="1" width="0.33203125" style="1" customWidth="1"/>
    <col min="2" max="2" width="1.109375" style="1" customWidth="1"/>
    <col min="3" max="3" width="62.44140625" style="1" customWidth="1"/>
    <col min="4" max="4" width="11.77734375" style="1" customWidth="1"/>
    <col min="5" max="5" width="14.21875" style="1" customWidth="1"/>
    <col min="6" max="6" width="13" style="1" customWidth="1"/>
    <col min="7" max="7" width="12.44140625" style="2" customWidth="1"/>
    <col min="8" max="8" width="12.21875" style="2" customWidth="1"/>
    <col min="9" max="9" width="12.33203125" style="2" customWidth="1"/>
    <col min="10" max="16384" width="11.44140625" style="1"/>
  </cols>
  <sheetData>
    <row r="1" spans="1:9" ht="50.1" customHeight="1" x14ac:dyDescent="0.2">
      <c r="A1" s="14"/>
      <c r="B1" s="21" t="s">
        <v>65</v>
      </c>
      <c r="C1" s="21"/>
      <c r="D1" s="21"/>
      <c r="E1" s="21"/>
      <c r="F1" s="21"/>
      <c r="G1" s="21"/>
      <c r="H1" s="21"/>
      <c r="I1" s="24"/>
    </row>
    <row r="2" spans="1:9" ht="15" customHeight="1" x14ac:dyDescent="0.2">
      <c r="A2" s="14"/>
      <c r="B2" s="25" t="s">
        <v>64</v>
      </c>
      <c r="C2" s="26"/>
      <c r="D2" s="21" t="s">
        <v>32</v>
      </c>
      <c r="E2" s="21"/>
      <c r="F2" s="21"/>
      <c r="G2" s="21"/>
      <c r="H2" s="21"/>
      <c r="I2" s="22" t="s">
        <v>30</v>
      </c>
    </row>
    <row r="3" spans="1:9" ht="24.9" customHeight="1" x14ac:dyDescent="0.2">
      <c r="A3" s="14"/>
      <c r="B3" s="27"/>
      <c r="C3" s="28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3"/>
    </row>
    <row r="4" spans="1:9" x14ac:dyDescent="0.2">
      <c r="A4" s="14"/>
      <c r="B4" s="29"/>
      <c r="C4" s="30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315980</v>
      </c>
      <c r="E6" s="16">
        <f>SUM(E7:E8)</f>
        <v>-155000</v>
      </c>
      <c r="F6" s="16">
        <f t="shared" ref="F6:I6" si="0">SUM(F7:F8)</f>
        <v>160980</v>
      </c>
      <c r="G6" s="16">
        <f t="shared" si="0"/>
        <v>80980</v>
      </c>
      <c r="H6" s="16">
        <f t="shared" si="0"/>
        <v>80980</v>
      </c>
      <c r="I6" s="16">
        <f t="shared" si="0"/>
        <v>80000</v>
      </c>
    </row>
    <row r="7" spans="1:9" x14ac:dyDescent="0.2">
      <c r="A7" s="15" t="s">
        <v>41</v>
      </c>
      <c r="B7" s="6"/>
      <c r="C7" s="3" t="s">
        <v>1</v>
      </c>
      <c r="D7" s="17">
        <v>315980</v>
      </c>
      <c r="E7" s="17">
        <v>-155000</v>
      </c>
      <c r="F7" s="17">
        <f>D7+E7</f>
        <v>160980</v>
      </c>
      <c r="G7" s="17">
        <v>80980</v>
      </c>
      <c r="H7" s="17">
        <v>80980</v>
      </c>
      <c r="I7" s="17">
        <f>F7-G7</f>
        <v>80000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6165940.3099999996</v>
      </c>
      <c r="E9" s="16">
        <f>SUM(E10:E17)</f>
        <v>1295629</v>
      </c>
      <c r="F9" s="16">
        <f t="shared" ref="F9:I9" si="1">SUM(F10:F17)</f>
        <v>7461569.3099999996</v>
      </c>
      <c r="G9" s="16">
        <f t="shared" si="1"/>
        <v>6860139.4000000004</v>
      </c>
      <c r="H9" s="16">
        <f t="shared" si="1"/>
        <v>6860139.4000000004</v>
      </c>
      <c r="I9" s="16">
        <f t="shared" si="1"/>
        <v>601429.90999999922</v>
      </c>
    </row>
    <row r="10" spans="1:9" x14ac:dyDescent="0.2">
      <c r="A10" s="15" t="s">
        <v>43</v>
      </c>
      <c r="B10" s="6"/>
      <c r="C10" s="3" t="s">
        <v>4</v>
      </c>
      <c r="D10" s="17">
        <v>6165940.3099999996</v>
      </c>
      <c r="E10" s="17">
        <v>1295629</v>
      </c>
      <c r="F10" s="17">
        <f t="shared" ref="F10:F17" si="2">D10+E10</f>
        <v>7461569.3099999996</v>
      </c>
      <c r="G10" s="17">
        <v>6860139.4000000004</v>
      </c>
      <c r="H10" s="17">
        <v>6860139.4000000004</v>
      </c>
      <c r="I10" s="17">
        <f t="shared" ref="I10:I17" si="3">F10-G10</f>
        <v>601429.90999999922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0</v>
      </c>
      <c r="E12" s="17">
        <v>0</v>
      </c>
      <c r="F12" s="17">
        <f t="shared" si="2"/>
        <v>0</v>
      </c>
      <c r="G12" s="17">
        <v>0</v>
      </c>
      <c r="H12" s="17">
        <v>0</v>
      </c>
      <c r="I12" s="17">
        <f t="shared" si="3"/>
        <v>0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0</v>
      </c>
      <c r="F17" s="17">
        <f t="shared" si="2"/>
        <v>0</v>
      </c>
      <c r="G17" s="17">
        <v>0</v>
      </c>
      <c r="H17" s="17">
        <v>0</v>
      </c>
      <c r="I17" s="17">
        <f t="shared" si="3"/>
        <v>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0</v>
      </c>
      <c r="E18" s="16">
        <f>SUM(E19:E21)</f>
        <v>0</v>
      </c>
      <c r="F18" s="16">
        <f t="shared" ref="F18:I18" si="4">SUM(F19:F21)</f>
        <v>0</v>
      </c>
      <c r="G18" s="16">
        <f t="shared" si="4"/>
        <v>0</v>
      </c>
      <c r="H18" s="16">
        <f t="shared" si="4"/>
        <v>0</v>
      </c>
      <c r="I18" s="16">
        <f t="shared" si="4"/>
        <v>0</v>
      </c>
    </row>
    <row r="19" spans="1:9" x14ac:dyDescent="0.2">
      <c r="A19" s="15" t="s">
        <v>51</v>
      </c>
      <c r="B19" s="6"/>
      <c r="C19" s="3" t="s">
        <v>13</v>
      </c>
      <c r="D19" s="17">
        <v>0</v>
      </c>
      <c r="E19" s="17">
        <v>0</v>
      </c>
      <c r="F19" s="17">
        <f t="shared" ref="F19:F21" si="5">D19+E19</f>
        <v>0</v>
      </c>
      <c r="G19" s="17">
        <v>0</v>
      </c>
      <c r="H19" s="17">
        <v>0</v>
      </c>
      <c r="I19" s="17">
        <f t="shared" ref="I19:I21" si="6">F19-G19</f>
        <v>0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3">
      <c r="B35" s="19" t="s">
        <v>31</v>
      </c>
      <c r="C35" s="20"/>
      <c r="D35" s="18">
        <f>SUM(D6+D9+D18+D22+D25+D30+D32+D33+D34)</f>
        <v>6481920.3099999996</v>
      </c>
      <c r="E35" s="18">
        <f t="shared" ref="E35:I35" si="16">SUM(E6+E9+E18+E22+E25+E30+E32+E33+E34)</f>
        <v>1140629</v>
      </c>
      <c r="F35" s="18">
        <f t="shared" si="16"/>
        <v>7622549.3099999996</v>
      </c>
      <c r="G35" s="18">
        <f t="shared" si="16"/>
        <v>6941119.4000000004</v>
      </c>
      <c r="H35" s="18">
        <f t="shared" si="16"/>
        <v>6941119.4000000004</v>
      </c>
      <c r="I35" s="18">
        <f t="shared" si="16"/>
        <v>681429.90999999922</v>
      </c>
    </row>
    <row r="36" spans="1:9" x14ac:dyDescent="0.2">
      <c r="B36" s="1" t="s">
        <v>36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ageMargins left="0.70866141732283472" right="0.70866141732283472" top="0.74803149606299213" bottom="0.74803149606299213" header="0.31496062992125984" footer="0.31496062992125984"/>
  <pageSetup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2023-01-24T15:27:37Z</cp:lastPrinted>
  <dcterms:created xsi:type="dcterms:W3CDTF">2012-12-11T21:13:37Z</dcterms:created>
  <dcterms:modified xsi:type="dcterms:W3CDTF">2023-01-24T15:27:39Z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