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DIF\INFORMACION PROGRAMATICA\"/>
    </mc:Choice>
  </mc:AlternateContent>
  <xr:revisionPtr revIDLastSave="0" documentId="13_ncr:1_{73E9429B-479B-4577-8ADC-67F8F80FCC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G35" i="1" l="1"/>
  <c r="D35" i="1"/>
  <c r="H35" i="1"/>
  <c r="I31" i="1"/>
  <c r="I30" i="1" s="1"/>
  <c r="F30" i="1"/>
  <c r="E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<sst xmlns="http://schemas.openxmlformats.org/spreadsheetml/2006/main" count="66" uniqueCount="66">
  <si>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</si>
  <si>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</si>
  <si>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</si>
  <si>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</si>
  <si>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</si>
  <si>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</si>
  <si>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</si>
  <si>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</si>
  <si>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</si>
  <si>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</si>
  <si>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</si>
  <si>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</si>
  <si>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</si>
  <si>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</si>
  <si>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</si>
  <si>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</si>
  <si>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</si>
  <si>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</si>
  <si>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</si>
  <si>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</si>
  <si>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</si>
  <si>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</si>
  <si>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</si>
  <si>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</si>
  <si>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</si>
  <si>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</si>
  <si>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</si>
  <si>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</si>
  <si>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</si>
  <si>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</si>
  <si>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</si>
  <si>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</si>
  <si>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</si>
  <si>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</si>
  <si>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</si>
  <si>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</si>
  <si>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</si>
  <si>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</si>
  <si>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</si>
  <si>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</si>
  <si>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</si>
  <si>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</si>
  <si>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</si>
  <si>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</si>
  <si>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</si>
  <si>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</si>
  <si>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</si>
  <si>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</si>
  <si>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</si>
  <si>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</si>
  <si>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</si>
  <si>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</si>
  <si>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</si>
  <si>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</si>
  <si>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</si>
  <si>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</si>
  <si>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</si>
  <si>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</si>
  <si>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</si>
  <si>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</si>
  <si>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</si>
  <si>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</si>
  <si>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</si>
  <si>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</si>
  <si>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</si>
  <si>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para el Desarrollo Integral de la Familia del Municipio de Santiago Maravatío, Gto.
Gasto por Categoría Programática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</si>
</sst>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C29" sqref="C29"/>
    </sheetView>
  </sheetViews>
  <sheetFormatPr baseColWidth="10" defaultColWidth="11.44140625" defaultRowHeight="10.199999999999999" x14ac:dyDescent="0.2"/>
  <cols>
    <col min="1" max="1" width="0.33203125" style="1" customWidth="1"/>
    <col min="2" max="2" width="1.109375" style="1" customWidth="1"/>
    <col min="3" max="3" width="62.44140625" style="1" customWidth="1"/>
    <col min="4" max="4" width="11.77734375" style="1" customWidth="1"/>
    <col min="5" max="5" width="14.21875" style="1" customWidth="1"/>
    <col min="6" max="6" width="13" style="1" customWidth="1"/>
    <col min="7" max="7" width="12.44140625" style="2" customWidth="1"/>
    <col min="8" max="8" width="12.21875" style="2" customWidth="1"/>
    <col min="9" max="9" width="12.33203125" style="2" customWidth="1"/>
    <col min="10" max="16384" width="11.441406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315980</v>
      </c>
      <c r="E6" s="16">
        <f>SUM(E7:E8)</f>
        <v>-155000</v>
      </c>
      <c r="F6" s="16">
        <f t="shared" ref="F6:I6" si="0">SUM(F7:F8)</f>
        <v>160980</v>
      </c>
      <c r="G6" s="16">
        <f t="shared" si="0"/>
        <v>80980</v>
      </c>
      <c r="H6" s="16">
        <f t="shared" si="0"/>
        <v>80980</v>
      </c>
      <c r="I6" s="16">
        <f t="shared" si="0"/>
        <v>80000</v>
      </c>
    </row>
    <row r="7" spans="1:9" x14ac:dyDescent="0.2">
      <c r="A7" s="15" t="s">
        <v>41</v>
      </c>
      <c r="B7" s="6"/>
      <c r="C7" s="3" t="s">
        <v>1</v>
      </c>
      <c r="D7" s="17">
        <v>315980</v>
      </c>
      <c r="E7" s="17">
        <v>-155000</v>
      </c>
      <c r="F7" s="17">
        <f>D7+E7</f>
        <v>160980</v>
      </c>
      <c r="G7" s="17">
        <v>80980</v>
      </c>
      <c r="H7" s="17">
        <v>80980</v>
      </c>
      <c r="I7" s="17">
        <f>F7-G7</f>
        <v>80000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6165940.3099999996</v>
      </c>
      <c r="E9" s="16">
        <f>SUM(E10:E17)</f>
        <v>1295629</v>
      </c>
      <c r="F9" s="16">
        <f t="shared" ref="F9:I9" si="1">SUM(F10:F17)</f>
        <v>7461569.3099999996</v>
      </c>
      <c r="G9" s="16">
        <f t="shared" si="1"/>
        <v>6860139.4000000004</v>
      </c>
      <c r="H9" s="16">
        <f t="shared" si="1"/>
        <v>6860139.4000000004</v>
      </c>
      <c r="I9" s="16">
        <f t="shared" si="1"/>
        <v>601429.90999999922</v>
      </c>
    </row>
    <row r="10" spans="1:9" x14ac:dyDescent="0.2">
      <c r="A10" s="15" t="s">
        <v>43</v>
      </c>
      <c r="B10" s="6"/>
      <c r="C10" s="3" t="s">
        <v>4</v>
      </c>
      <c r="D10" s="17">
        <v>6165940.3099999996</v>
      </c>
      <c r="E10" s="17">
        <v>1295629</v>
      </c>
      <c r="F10" s="17">
        <f t="shared" ref="F10:F17" si="2">D10+E10</f>
        <v>7461569.3099999996</v>
      </c>
      <c r="G10" s="17">
        <v>6860139.4000000004</v>
      </c>
      <c r="H10" s="17">
        <v>6860139.4000000004</v>
      </c>
      <c r="I10" s="17">
        <f t="shared" ref="I10:I17" si="3">F10-G10</f>
        <v>601429.90999999922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3">
      <c r="B35" s="19" t="s">
        <v>31</v>
      </c>
      <c r="C35" s="20"/>
      <c r="D35" s="18">
        <f>SUM(D6+D9+D18+D22+D25+D30+D32+D33+D34)</f>
        <v>6481920.3099999996</v>
      </c>
      <c r="E35" s="18">
        <f t="shared" ref="E35:I35" si="16">SUM(E6+E9+E18+E22+E25+E30+E32+E33+E34)</f>
        <v>1140629</v>
      </c>
      <c r="F35" s="18">
        <f t="shared" si="16"/>
        <v>7622549.3099999996</v>
      </c>
      <c r="G35" s="18">
        <f t="shared" si="16"/>
        <v>6941119.4000000004</v>
      </c>
      <c r="H35" s="18">
        <f t="shared" si="16"/>
        <v>6941119.4000000004</v>
      </c>
      <c r="I35" s="18">
        <f t="shared" si="16"/>
        <v>681429.90999999922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2023-01-24T15:27:37Z</cp:lastPrinted>
  <dcterms:created xsi:type="dcterms:W3CDTF">2012-12-11T21:13:37Z</dcterms:created>
  <dcterms:modified xsi:type="dcterms:W3CDTF">2023-01-24T15:27:39Z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